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luase\Toetused\üürielamute toetus KOV\Vormid\"/>
    </mc:Choice>
  </mc:AlternateContent>
  <bookViews>
    <workbookView xWindow="0" yWindow="0" windowWidth="30720" windowHeight="13530"/>
  </bookViews>
  <sheets>
    <sheet name="Tasuvusanalüü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11" i="1"/>
  <c r="C11" i="1"/>
  <c r="C29" i="1" l="1"/>
  <c r="C31" i="1"/>
  <c r="C30" i="1"/>
  <c r="C32" i="1"/>
  <c r="B14" i="1" l="1"/>
  <c r="AZ11" i="1"/>
  <c r="AY11" i="1"/>
  <c r="AX11" i="1"/>
  <c r="AW11" i="1"/>
  <c r="AV11" i="1"/>
  <c r="AT11" i="1"/>
  <c r="AS11" i="1"/>
  <c r="AR11" i="1"/>
  <c r="AQ11" i="1"/>
  <c r="AO11" i="1"/>
  <c r="AN11" i="1"/>
  <c r="AM11" i="1"/>
  <c r="AL11" i="1"/>
  <c r="AJ11" i="1"/>
  <c r="AI11" i="1"/>
  <c r="AH11" i="1"/>
  <c r="AG11" i="1"/>
  <c r="AE11" i="1"/>
  <c r="AD11" i="1"/>
  <c r="AC11" i="1"/>
  <c r="AB11" i="1"/>
  <c r="Z11" i="1"/>
  <c r="Y11" i="1"/>
  <c r="X11" i="1"/>
  <c r="W11" i="1"/>
  <c r="U11" i="1"/>
  <c r="T11" i="1"/>
  <c r="S11" i="1"/>
  <c r="R11" i="1"/>
  <c r="P11" i="1"/>
  <c r="O11" i="1"/>
  <c r="N11" i="1"/>
  <c r="M11" i="1"/>
  <c r="K11" i="1"/>
  <c r="J11" i="1"/>
  <c r="I11" i="1"/>
  <c r="H11" i="1"/>
  <c r="F11" i="1"/>
  <c r="E11" i="1"/>
  <c r="D11" i="1"/>
  <c r="G11" i="1"/>
  <c r="B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C1" i="1"/>
  <c r="D1" i="1" s="1"/>
  <c r="D14" i="1" s="1"/>
  <c r="E1" i="1" l="1"/>
  <c r="C14" i="1"/>
  <c r="C4" i="1"/>
  <c r="D4" i="1"/>
  <c r="F1" i="1" l="1"/>
  <c r="E14" i="1"/>
  <c r="E4" i="1"/>
  <c r="L11" i="1"/>
  <c r="G1" i="1" l="1"/>
  <c r="G4" i="1" s="1"/>
  <c r="F14" i="1"/>
  <c r="F4" i="1"/>
  <c r="Q11" i="1"/>
  <c r="H1" i="1" l="1"/>
  <c r="H14" i="1" s="1"/>
  <c r="G14" i="1"/>
  <c r="V11" i="1"/>
  <c r="D22" i="1"/>
  <c r="H4" i="1" l="1"/>
  <c r="I1" i="1"/>
  <c r="I4" i="1" s="1"/>
  <c r="J1" i="1"/>
  <c r="AA11" i="1"/>
  <c r="I14" i="1" l="1"/>
  <c r="J14" i="1"/>
  <c r="J4" i="1"/>
  <c r="K1" i="1"/>
  <c r="AF11" i="1"/>
  <c r="F22" i="1"/>
  <c r="E22" i="1"/>
  <c r="AK11" i="1" l="1"/>
  <c r="K14" i="1"/>
  <c r="L1" i="1"/>
  <c r="K4" i="1"/>
  <c r="H22" i="1" l="1"/>
  <c r="G22" i="1"/>
  <c r="AP11" i="1"/>
  <c r="L4" i="1"/>
  <c r="M1" i="1"/>
  <c r="L14" i="1"/>
  <c r="AU11" i="1" l="1"/>
  <c r="M14" i="1"/>
  <c r="N1" i="1"/>
  <c r="M4" i="1"/>
  <c r="I22" i="1" l="1"/>
  <c r="N4" i="1"/>
  <c r="N14" i="1"/>
  <c r="O1" i="1"/>
  <c r="O14" i="1" l="1"/>
  <c r="P1" i="1"/>
  <c r="O4" i="1"/>
  <c r="J22" i="1"/>
  <c r="Q1" i="1" l="1"/>
  <c r="P4" i="1"/>
  <c r="P14" i="1"/>
  <c r="K22" i="1"/>
  <c r="Q14" i="1" l="1"/>
  <c r="R1" i="1"/>
  <c r="Q4" i="1"/>
  <c r="L22" i="1"/>
  <c r="N22" i="1" l="1"/>
  <c r="M22" i="1"/>
  <c r="R14" i="1"/>
  <c r="R4" i="1"/>
  <c r="S1" i="1"/>
  <c r="S14" i="1" l="1"/>
  <c r="T1" i="1"/>
  <c r="S4" i="1"/>
  <c r="O22" i="1"/>
  <c r="T4" i="1" l="1"/>
  <c r="U1" i="1"/>
  <c r="T14" i="1"/>
  <c r="U14" i="1" l="1"/>
  <c r="V1" i="1"/>
  <c r="U4" i="1"/>
  <c r="P22" i="1"/>
  <c r="V4" i="1" l="1"/>
  <c r="V14" i="1"/>
  <c r="W1" i="1"/>
  <c r="Q22" i="1"/>
  <c r="R22" i="1" l="1"/>
  <c r="W14" i="1"/>
  <c r="X1" i="1"/>
  <c r="W4" i="1"/>
  <c r="S22" i="1"/>
  <c r="X14" i="1" l="1"/>
  <c r="Y1" i="1"/>
  <c r="X4" i="1"/>
  <c r="T22" i="1"/>
  <c r="U22" i="1" l="1"/>
  <c r="Y14" i="1"/>
  <c r="Y4" i="1"/>
  <c r="Z1" i="1"/>
  <c r="Z14" i="1" l="1"/>
  <c r="Z4" i="1"/>
  <c r="AA1" i="1"/>
  <c r="V22" i="1"/>
  <c r="W22" i="1" l="1"/>
  <c r="AA14" i="1"/>
  <c r="AA4" i="1"/>
  <c r="AB1" i="1"/>
  <c r="AB4" i="1" l="1"/>
  <c r="AC1" i="1"/>
  <c r="AB14" i="1"/>
  <c r="AC14" i="1" l="1"/>
  <c r="AC4" i="1"/>
  <c r="AD1" i="1"/>
  <c r="AD14" i="1" l="1"/>
  <c r="AD4" i="1"/>
  <c r="AE1" i="1"/>
  <c r="AE14" i="1" l="1"/>
  <c r="AE4" i="1"/>
  <c r="AF1" i="1"/>
  <c r="AF14" i="1" l="1"/>
  <c r="AG1" i="1"/>
  <c r="AF4" i="1"/>
  <c r="AG14" i="1" l="1"/>
  <c r="AG4" i="1"/>
  <c r="AH1" i="1"/>
  <c r="AH14" i="1" l="1"/>
  <c r="AH4" i="1"/>
  <c r="AI1" i="1"/>
  <c r="AI14" i="1" l="1"/>
  <c r="AI4" i="1"/>
  <c r="AJ1" i="1"/>
  <c r="AJ4" i="1" l="1"/>
  <c r="AK1" i="1"/>
  <c r="AJ14" i="1"/>
  <c r="AK14" i="1" l="1"/>
  <c r="AK4" i="1"/>
  <c r="AL1" i="1"/>
  <c r="AL14" i="1" l="1"/>
  <c r="AL4" i="1"/>
  <c r="AM1" i="1"/>
  <c r="AM14" i="1" l="1"/>
  <c r="AM4" i="1"/>
  <c r="AN1" i="1"/>
  <c r="AN14" i="1" l="1"/>
  <c r="AO1" i="1"/>
  <c r="AN4" i="1"/>
  <c r="AO14" i="1" l="1"/>
  <c r="AO4" i="1"/>
  <c r="AP1" i="1"/>
  <c r="AP14" i="1" l="1"/>
  <c r="AP4" i="1"/>
  <c r="AQ1" i="1"/>
  <c r="AQ14" i="1" l="1"/>
  <c r="AQ4" i="1"/>
  <c r="AR1" i="1"/>
  <c r="AR4" i="1" l="1"/>
  <c r="AS1" i="1"/>
  <c r="AR14" i="1"/>
  <c r="AS14" i="1" l="1"/>
  <c r="AS4" i="1"/>
  <c r="AT1" i="1"/>
  <c r="AT14" i="1" l="1"/>
  <c r="AT4" i="1"/>
  <c r="AU1" i="1"/>
  <c r="AU14" i="1" l="1"/>
  <c r="AU4" i="1"/>
  <c r="AV1" i="1"/>
  <c r="AV14" i="1" l="1"/>
  <c r="AV4" i="1"/>
  <c r="AW1" i="1"/>
  <c r="AW14" i="1" l="1"/>
  <c r="AW4" i="1"/>
  <c r="AX1" i="1"/>
  <c r="AX14" i="1" l="1"/>
  <c r="AX4" i="1"/>
  <c r="AY1" i="1"/>
  <c r="AY14" i="1" l="1"/>
  <c r="AY4" i="1"/>
  <c r="AZ1" i="1"/>
  <c r="AZ4" i="1" l="1"/>
  <c r="AZ14" i="1"/>
  <c r="C33" i="1" l="1"/>
  <c r="C34" i="1" l="1"/>
</calcChain>
</file>

<file path=xl/sharedStrings.xml><?xml version="1.0" encoding="utf-8"?>
<sst xmlns="http://schemas.openxmlformats.org/spreadsheetml/2006/main" count="26" uniqueCount="25">
  <si>
    <t>Investeerimiskulud kokku</t>
  </si>
  <si>
    <t>Ehitusmaksumus</t>
  </si>
  <si>
    <t>Projekteerimine</t>
  </si>
  <si>
    <t>Ekspertiis</t>
  </si>
  <si>
    <t xml:space="preserve">Ehituse omanikujärelevalve </t>
  </si>
  <si>
    <t>Alginvesteering kokku</t>
  </si>
  <si>
    <t>Asendamiskulud</t>
  </si>
  <si>
    <t>Kommunaalteenused</t>
  </si>
  <si>
    <t>Haldus- ja hooldustasud</t>
  </si>
  <si>
    <t>Tegevustulud ja -kulud</t>
  </si>
  <si>
    <t>Üüritulu</t>
  </si>
  <si>
    <t>Kommunaalmaksete vahendus</t>
  </si>
  <si>
    <t>Tulud kokku</t>
  </si>
  <si>
    <t>Haldus- ja hoolduskulud</t>
  </si>
  <si>
    <t>Tegevuskulud kokku</t>
  </si>
  <si>
    <t>Puhastulu</t>
  </si>
  <si>
    <t>Diskonteeritud väärtus (puhas nüüdisväärtus, NPV), eurot</t>
  </si>
  <si>
    <t>Põhivara investeeringud</t>
  </si>
  <si>
    <t>Tuluteenivad tulud</t>
  </si>
  <si>
    <t>Kulud, mis on seotud tuluteenivate tuludega</t>
  </si>
  <si>
    <t>Põhivara asenduskulud</t>
  </si>
  <si>
    <t>Investeeringuga seotud puhastulu</t>
  </si>
  <si>
    <t>Toetuste arvestuse alusinfo</t>
  </si>
  <si>
    <r>
      <t xml:space="preserve">Finantseerimise puudujääk (investeeringu kogukulude diskonteeritud väärtus – puhastulu diskonteeritud väärtus)
</t>
    </r>
    <r>
      <rPr>
        <b/>
        <i/>
        <sz val="11"/>
        <color theme="1"/>
        <rFont val="Calibri"/>
        <family val="2"/>
        <charset val="186"/>
        <scheme val="minor"/>
      </rPr>
      <t>(puudujääk + / ülejääk -)</t>
    </r>
  </si>
  <si>
    <r>
      <t xml:space="preserve">NB! diskonteeritud on ka alginvesteering, mis läheb järgmisesse aastasse. Kui määruse kontektsis alginvesteeringut ei diskonteerita isegi kui ta mitme aasta peale jaguneb, siis asenda valem ja pane siia lihtsalt valem </t>
    </r>
    <r>
      <rPr>
        <sz val="11"/>
        <color theme="1"/>
        <rFont val="Calibri"/>
        <family val="2"/>
        <charset val="186"/>
        <scheme val="minor"/>
      </rPr>
      <t>sum(B11:C11)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</si>
</sst>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1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3" fontId="2" fillId="2" borderId="1" xfId="0" applyNumberFormat="1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/>
    <xf numFmtId="9" fontId="0" fillId="0" borderId="0" xfId="1" applyNumberFormat="1" applyFont="1"/>
    <xf numFmtId="3" fontId="0" fillId="3" borderId="1" xfId="0" applyNumberFormat="1" applyFill="1" applyBorder="1"/>
    <xf numFmtId="0" fontId="0" fillId="3" borderId="1" xfId="0" applyFill="1" applyBorder="1"/>
    <xf numFmtId="0" fontId="4" fillId="0" borderId="0" xfId="0" applyFont="1"/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3" fontId="7" fillId="0" borderId="0" xfId="0" applyNumberFormat="1" applyFont="1" applyAlignment="1"/>
    <xf numFmtId="3" fontId="0" fillId="3" borderId="6" xfId="0" applyNumberFormat="1" applyFont="1" applyFill="1" applyBorder="1" applyAlignment="1">
      <alignment horizontal="left" wrapText="1"/>
    </xf>
    <xf numFmtId="3" fontId="0" fillId="3" borderId="7" xfId="0" applyNumberFormat="1" applyFont="1" applyFill="1" applyBorder="1" applyAlignment="1">
      <alignment horizontal="left" wrapText="1"/>
    </xf>
    <xf numFmtId="3" fontId="0" fillId="3" borderId="6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left" wrapText="1"/>
    </xf>
    <xf numFmtId="3" fontId="3" fillId="3" borderId="9" xfId="0" applyNumberFormat="1" applyFont="1" applyFill="1" applyBorder="1" applyAlignment="1">
      <alignment horizontal="left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0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</cellXfs>
  <cellStyles count="3">
    <cellStyle name="Normaallaad" xfId="0" builtinId="0"/>
    <cellStyle name="Normaallaad 4" xfId="2"/>
    <cellStyle name="Protsent" xfId="1" builtinId="5"/>
  </cellStyles>
  <dxfs count="1">
    <dxf>
      <font>
        <color rgb="FFDBE5F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tabSelected="1" zoomScale="80" zoomScaleNormal="80" workbookViewId="0">
      <pane ySplit="1" topLeftCell="A2" activePane="bottomLeft" state="frozen"/>
      <selection pane="bottomLeft" activeCell="R41" sqref="R41"/>
    </sheetView>
  </sheetViews>
  <sheetFormatPr defaultRowHeight="15" x14ac:dyDescent="0.25"/>
  <cols>
    <col min="1" max="1" width="32.28515625" style="2" customWidth="1"/>
    <col min="2" max="2" width="12.7109375" style="2" customWidth="1"/>
    <col min="3" max="3" width="11.140625" style="2" customWidth="1"/>
    <col min="4" max="10" width="9" style="2" customWidth="1"/>
    <col min="11" max="100" width="10" style="2" customWidth="1"/>
    <col min="101" max="1000" width="11" style="2" customWidth="1"/>
    <col min="1001" max="10000" width="12" style="2" customWidth="1"/>
    <col min="10001" max="16384" width="12.85546875" style="2" customWidth="1"/>
  </cols>
  <sheetData>
    <row r="1" spans="1:52" s="1" customFormat="1" x14ac:dyDescent="0.25">
      <c r="B1" s="1">
        <v>2018</v>
      </c>
      <c r="C1" s="1">
        <f>B1+1</f>
        <v>2019</v>
      </c>
      <c r="D1" s="1">
        <f>C1+1</f>
        <v>2020</v>
      </c>
      <c r="E1" s="1">
        <f t="shared" ref="E1:T2" si="0">D1+1</f>
        <v>2021</v>
      </c>
      <c r="F1" s="1">
        <f t="shared" si="0"/>
        <v>2022</v>
      </c>
      <c r="G1" s="1">
        <f t="shared" si="0"/>
        <v>2023</v>
      </c>
      <c r="H1" s="1">
        <f t="shared" si="0"/>
        <v>2024</v>
      </c>
      <c r="I1" s="1">
        <f t="shared" si="0"/>
        <v>2025</v>
      </c>
      <c r="J1" s="1">
        <f t="shared" si="0"/>
        <v>2026</v>
      </c>
      <c r="K1" s="1">
        <f t="shared" si="0"/>
        <v>2027</v>
      </c>
      <c r="L1" s="1">
        <f t="shared" si="0"/>
        <v>2028</v>
      </c>
      <c r="M1" s="1">
        <f t="shared" si="0"/>
        <v>2029</v>
      </c>
      <c r="N1" s="1">
        <f t="shared" si="0"/>
        <v>2030</v>
      </c>
      <c r="O1" s="1">
        <f t="shared" si="0"/>
        <v>2031</v>
      </c>
      <c r="P1" s="1">
        <f t="shared" si="0"/>
        <v>2032</v>
      </c>
      <c r="Q1" s="1">
        <f t="shared" si="0"/>
        <v>2033</v>
      </c>
      <c r="R1" s="1">
        <f t="shared" si="0"/>
        <v>2034</v>
      </c>
      <c r="S1" s="1">
        <f t="shared" si="0"/>
        <v>2035</v>
      </c>
      <c r="T1" s="1">
        <f t="shared" si="0"/>
        <v>2036</v>
      </c>
      <c r="U1" s="1">
        <f t="shared" ref="U1:AJ2" si="1">T1+1</f>
        <v>2037</v>
      </c>
      <c r="V1" s="1">
        <f t="shared" si="1"/>
        <v>2038</v>
      </c>
      <c r="W1" s="1">
        <f t="shared" si="1"/>
        <v>2039</v>
      </c>
      <c r="X1" s="1">
        <f t="shared" si="1"/>
        <v>2040</v>
      </c>
      <c r="Y1" s="1">
        <f t="shared" si="1"/>
        <v>2041</v>
      </c>
      <c r="Z1" s="1">
        <f t="shared" si="1"/>
        <v>2042</v>
      </c>
      <c r="AA1" s="1">
        <f t="shared" si="1"/>
        <v>2043</v>
      </c>
      <c r="AB1" s="1">
        <f t="shared" si="1"/>
        <v>2044</v>
      </c>
      <c r="AC1" s="1">
        <f t="shared" si="1"/>
        <v>2045</v>
      </c>
      <c r="AD1" s="1">
        <f t="shared" si="1"/>
        <v>2046</v>
      </c>
      <c r="AE1" s="1">
        <f t="shared" si="1"/>
        <v>2047</v>
      </c>
      <c r="AF1" s="1">
        <f t="shared" si="1"/>
        <v>2048</v>
      </c>
      <c r="AG1" s="1">
        <f t="shared" si="1"/>
        <v>2049</v>
      </c>
      <c r="AH1" s="1">
        <f t="shared" si="1"/>
        <v>2050</v>
      </c>
      <c r="AI1" s="1">
        <f t="shared" si="1"/>
        <v>2051</v>
      </c>
      <c r="AJ1" s="1">
        <f t="shared" si="1"/>
        <v>2052</v>
      </c>
      <c r="AK1" s="1">
        <f t="shared" ref="AK1:AZ2" si="2">AJ1+1</f>
        <v>2053</v>
      </c>
      <c r="AL1" s="1">
        <f t="shared" si="2"/>
        <v>2054</v>
      </c>
      <c r="AM1" s="1">
        <f t="shared" si="2"/>
        <v>2055</v>
      </c>
      <c r="AN1" s="1">
        <f t="shared" si="2"/>
        <v>2056</v>
      </c>
      <c r="AO1" s="1">
        <f t="shared" si="2"/>
        <v>2057</v>
      </c>
      <c r="AP1" s="1">
        <f t="shared" si="2"/>
        <v>2058</v>
      </c>
      <c r="AQ1" s="1">
        <f t="shared" si="2"/>
        <v>2059</v>
      </c>
      <c r="AR1" s="1">
        <f t="shared" si="2"/>
        <v>2060</v>
      </c>
      <c r="AS1" s="1">
        <f t="shared" si="2"/>
        <v>2061</v>
      </c>
      <c r="AT1" s="1">
        <f t="shared" si="2"/>
        <v>2062</v>
      </c>
      <c r="AU1" s="1">
        <f t="shared" si="2"/>
        <v>2063</v>
      </c>
      <c r="AV1" s="1">
        <f t="shared" si="2"/>
        <v>2064</v>
      </c>
      <c r="AW1" s="1">
        <f t="shared" si="2"/>
        <v>2065</v>
      </c>
      <c r="AX1" s="1">
        <f t="shared" si="2"/>
        <v>2066</v>
      </c>
      <c r="AY1" s="1">
        <f t="shared" si="2"/>
        <v>2067</v>
      </c>
      <c r="AZ1" s="1">
        <f t="shared" si="2"/>
        <v>2068</v>
      </c>
    </row>
    <row r="2" spans="1:52" x14ac:dyDescent="0.25">
      <c r="C2" s="2">
        <v>1</v>
      </c>
      <c r="D2" s="2">
        <f>C2+1</f>
        <v>2</v>
      </c>
      <c r="E2" s="2">
        <f t="shared" si="0"/>
        <v>3</v>
      </c>
      <c r="F2" s="2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1"/>
        <v>19</v>
      </c>
      <c r="V2" s="2">
        <f t="shared" si="1"/>
        <v>20</v>
      </c>
      <c r="W2" s="2">
        <f t="shared" si="1"/>
        <v>21</v>
      </c>
      <c r="X2" s="2">
        <f t="shared" si="1"/>
        <v>22</v>
      </c>
      <c r="Y2" s="2">
        <f t="shared" si="1"/>
        <v>23</v>
      </c>
      <c r="Z2" s="2">
        <f t="shared" si="1"/>
        <v>24</v>
      </c>
      <c r="AA2" s="2">
        <f t="shared" si="1"/>
        <v>25</v>
      </c>
      <c r="AB2" s="2">
        <f t="shared" si="1"/>
        <v>26</v>
      </c>
      <c r="AC2" s="2">
        <f t="shared" si="1"/>
        <v>27</v>
      </c>
      <c r="AD2" s="2">
        <f t="shared" si="1"/>
        <v>28</v>
      </c>
      <c r="AE2" s="2">
        <f t="shared" si="1"/>
        <v>29</v>
      </c>
      <c r="AF2" s="2">
        <f t="shared" si="1"/>
        <v>30</v>
      </c>
      <c r="AG2" s="2">
        <f t="shared" si="1"/>
        <v>31</v>
      </c>
      <c r="AH2" s="2">
        <f t="shared" si="1"/>
        <v>32</v>
      </c>
      <c r="AI2" s="2">
        <f t="shared" si="1"/>
        <v>33</v>
      </c>
      <c r="AJ2" s="2">
        <f t="shared" si="1"/>
        <v>34</v>
      </c>
      <c r="AK2" s="2">
        <f t="shared" si="2"/>
        <v>35</v>
      </c>
      <c r="AL2" s="2">
        <f t="shared" si="2"/>
        <v>36</v>
      </c>
      <c r="AM2" s="2">
        <f t="shared" si="2"/>
        <v>37</v>
      </c>
      <c r="AN2" s="2">
        <f t="shared" si="2"/>
        <v>38</v>
      </c>
      <c r="AO2" s="2">
        <f t="shared" si="2"/>
        <v>39</v>
      </c>
      <c r="AP2" s="2">
        <f t="shared" si="2"/>
        <v>40</v>
      </c>
      <c r="AQ2" s="2">
        <f t="shared" si="2"/>
        <v>41</v>
      </c>
      <c r="AR2" s="2">
        <f t="shared" si="2"/>
        <v>42</v>
      </c>
      <c r="AS2" s="2">
        <f t="shared" si="2"/>
        <v>43</v>
      </c>
      <c r="AT2" s="2">
        <f t="shared" si="2"/>
        <v>44</v>
      </c>
      <c r="AU2" s="2">
        <f t="shared" si="2"/>
        <v>45</v>
      </c>
      <c r="AV2" s="2">
        <f t="shared" si="2"/>
        <v>46</v>
      </c>
      <c r="AW2" s="2">
        <f t="shared" si="2"/>
        <v>47</v>
      </c>
      <c r="AX2" s="2">
        <f t="shared" si="2"/>
        <v>48</v>
      </c>
      <c r="AY2" s="2">
        <f t="shared" si="2"/>
        <v>49</v>
      </c>
      <c r="AZ2" s="2">
        <f t="shared" si="2"/>
        <v>50</v>
      </c>
    </row>
    <row r="3" spans="1:52" x14ac:dyDescent="0.25">
      <c r="A3" s="3" t="s">
        <v>0</v>
      </c>
    </row>
    <row r="4" spans="1:52" x14ac:dyDescent="0.25">
      <c r="A4" s="4"/>
      <c r="B4" s="4">
        <f>B1</f>
        <v>2018</v>
      </c>
      <c r="C4" s="4">
        <f>C1</f>
        <v>2019</v>
      </c>
      <c r="D4" s="4">
        <f t="shared" ref="D4:AZ4" si="3">D1</f>
        <v>2020</v>
      </c>
      <c r="E4" s="4">
        <f t="shared" si="3"/>
        <v>2021</v>
      </c>
      <c r="F4" s="4">
        <f t="shared" si="3"/>
        <v>2022</v>
      </c>
      <c r="G4" s="4">
        <f t="shared" si="3"/>
        <v>2023</v>
      </c>
      <c r="H4" s="4">
        <f t="shared" si="3"/>
        <v>2024</v>
      </c>
      <c r="I4" s="4">
        <f t="shared" si="3"/>
        <v>2025</v>
      </c>
      <c r="J4" s="4">
        <f t="shared" si="3"/>
        <v>2026</v>
      </c>
      <c r="K4" s="4">
        <f t="shared" si="3"/>
        <v>2027</v>
      </c>
      <c r="L4" s="4">
        <f t="shared" si="3"/>
        <v>2028</v>
      </c>
      <c r="M4" s="4">
        <f t="shared" si="3"/>
        <v>2029</v>
      </c>
      <c r="N4" s="4">
        <f t="shared" si="3"/>
        <v>2030</v>
      </c>
      <c r="O4" s="4">
        <f t="shared" si="3"/>
        <v>2031</v>
      </c>
      <c r="P4" s="4">
        <f t="shared" si="3"/>
        <v>2032</v>
      </c>
      <c r="Q4" s="4">
        <f t="shared" si="3"/>
        <v>2033</v>
      </c>
      <c r="R4" s="4">
        <f t="shared" si="3"/>
        <v>2034</v>
      </c>
      <c r="S4" s="4">
        <f t="shared" si="3"/>
        <v>2035</v>
      </c>
      <c r="T4" s="4">
        <f t="shared" si="3"/>
        <v>2036</v>
      </c>
      <c r="U4" s="4">
        <f t="shared" si="3"/>
        <v>2037</v>
      </c>
      <c r="V4" s="4">
        <f t="shared" si="3"/>
        <v>2038</v>
      </c>
      <c r="W4" s="4">
        <f t="shared" si="3"/>
        <v>2039</v>
      </c>
      <c r="X4" s="4">
        <f t="shared" si="3"/>
        <v>2040</v>
      </c>
      <c r="Y4" s="4">
        <f t="shared" si="3"/>
        <v>2041</v>
      </c>
      <c r="Z4" s="4">
        <f t="shared" si="3"/>
        <v>2042</v>
      </c>
      <c r="AA4" s="4">
        <f t="shared" si="3"/>
        <v>2043</v>
      </c>
      <c r="AB4" s="4">
        <f t="shared" si="3"/>
        <v>2044</v>
      </c>
      <c r="AC4" s="4">
        <f t="shared" si="3"/>
        <v>2045</v>
      </c>
      <c r="AD4" s="4">
        <f t="shared" si="3"/>
        <v>2046</v>
      </c>
      <c r="AE4" s="4">
        <f t="shared" si="3"/>
        <v>2047</v>
      </c>
      <c r="AF4" s="4">
        <f t="shared" si="3"/>
        <v>2048</v>
      </c>
      <c r="AG4" s="4">
        <f t="shared" si="3"/>
        <v>2049</v>
      </c>
      <c r="AH4" s="4">
        <f t="shared" si="3"/>
        <v>2050</v>
      </c>
      <c r="AI4" s="4">
        <f t="shared" si="3"/>
        <v>2051</v>
      </c>
      <c r="AJ4" s="4">
        <f t="shared" si="3"/>
        <v>2052</v>
      </c>
      <c r="AK4" s="4">
        <f t="shared" si="3"/>
        <v>2053</v>
      </c>
      <c r="AL4" s="4">
        <f t="shared" si="3"/>
        <v>2054</v>
      </c>
      <c r="AM4" s="4">
        <f t="shared" si="3"/>
        <v>2055</v>
      </c>
      <c r="AN4" s="4">
        <f t="shared" si="3"/>
        <v>2056</v>
      </c>
      <c r="AO4" s="4">
        <f t="shared" si="3"/>
        <v>2057</v>
      </c>
      <c r="AP4" s="4">
        <f t="shared" si="3"/>
        <v>2058</v>
      </c>
      <c r="AQ4" s="4">
        <f t="shared" si="3"/>
        <v>2059</v>
      </c>
      <c r="AR4" s="4">
        <f t="shared" si="3"/>
        <v>2060</v>
      </c>
      <c r="AS4" s="4">
        <f t="shared" si="3"/>
        <v>2061</v>
      </c>
      <c r="AT4" s="4">
        <f t="shared" si="3"/>
        <v>2062</v>
      </c>
      <c r="AU4" s="4">
        <f t="shared" si="3"/>
        <v>2063</v>
      </c>
      <c r="AV4" s="4">
        <f t="shared" si="3"/>
        <v>2064</v>
      </c>
      <c r="AW4" s="4">
        <f t="shared" si="3"/>
        <v>2065</v>
      </c>
      <c r="AX4" s="4">
        <f t="shared" si="3"/>
        <v>2066</v>
      </c>
      <c r="AY4" s="4">
        <f t="shared" si="3"/>
        <v>2067</v>
      </c>
      <c r="AZ4" s="4">
        <f t="shared" si="3"/>
        <v>2068</v>
      </c>
    </row>
    <row r="5" spans="1:52" x14ac:dyDescent="0.2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5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x14ac:dyDescent="0.25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x14ac:dyDescent="0.2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3" customFormat="1" x14ac:dyDescent="0.25">
      <c r="A9" s="7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x14ac:dyDescent="0.25">
      <c r="A10" s="5" t="s">
        <v>6</v>
      </c>
      <c r="B10" s="6"/>
      <c r="C10" s="6"/>
      <c r="D10" s="6">
        <v>0</v>
      </c>
      <c r="E10" s="6">
        <v>0</v>
      </c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3" customFormat="1" x14ac:dyDescent="0.25">
      <c r="A11" s="9" t="s">
        <v>0</v>
      </c>
      <c r="B11" s="10">
        <f t="shared" ref="B11:AG11" si="4">SUM(B9:B10)</f>
        <v>0</v>
      </c>
      <c r="C11" s="10">
        <f t="shared" si="4"/>
        <v>0</v>
      </c>
      <c r="D11" s="10">
        <f t="shared" si="4"/>
        <v>0</v>
      </c>
      <c r="E11" s="10">
        <f t="shared" si="4"/>
        <v>0</v>
      </c>
      <c r="F11" s="10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10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0">
        <f t="shared" si="4"/>
        <v>0</v>
      </c>
      <c r="T11" s="10">
        <f t="shared" si="4"/>
        <v>0</v>
      </c>
      <c r="U11" s="10">
        <f t="shared" si="4"/>
        <v>0</v>
      </c>
      <c r="V11" s="10">
        <f t="shared" si="4"/>
        <v>0</v>
      </c>
      <c r="W11" s="10">
        <f t="shared" si="4"/>
        <v>0</v>
      </c>
      <c r="X11" s="10">
        <f t="shared" si="4"/>
        <v>0</v>
      </c>
      <c r="Y11" s="10">
        <f t="shared" si="4"/>
        <v>0</v>
      </c>
      <c r="Z11" s="10">
        <f t="shared" si="4"/>
        <v>0</v>
      </c>
      <c r="AA11" s="10">
        <f t="shared" si="4"/>
        <v>0</v>
      </c>
      <c r="AB11" s="10">
        <f t="shared" si="4"/>
        <v>0</v>
      </c>
      <c r="AC11" s="10">
        <f t="shared" si="4"/>
        <v>0</v>
      </c>
      <c r="AD11" s="10">
        <f t="shared" si="4"/>
        <v>0</v>
      </c>
      <c r="AE11" s="10">
        <f t="shared" si="4"/>
        <v>0</v>
      </c>
      <c r="AF11" s="10">
        <f t="shared" si="4"/>
        <v>0</v>
      </c>
      <c r="AG11" s="10">
        <f t="shared" si="4"/>
        <v>0</v>
      </c>
      <c r="AH11" s="10">
        <f t="shared" ref="AH11:BM11" si="5">SUM(AH9:AH10)</f>
        <v>0</v>
      </c>
      <c r="AI11" s="10">
        <f t="shared" si="5"/>
        <v>0</v>
      </c>
      <c r="AJ11" s="10">
        <f t="shared" si="5"/>
        <v>0</v>
      </c>
      <c r="AK11" s="10">
        <f t="shared" si="5"/>
        <v>0</v>
      </c>
      <c r="AL11" s="10">
        <f t="shared" si="5"/>
        <v>0</v>
      </c>
      <c r="AM11" s="10">
        <f t="shared" si="5"/>
        <v>0</v>
      </c>
      <c r="AN11" s="10">
        <f t="shared" si="5"/>
        <v>0</v>
      </c>
      <c r="AO11" s="10">
        <f t="shared" si="5"/>
        <v>0</v>
      </c>
      <c r="AP11" s="10">
        <f t="shared" si="5"/>
        <v>0</v>
      </c>
      <c r="AQ11" s="10">
        <f t="shared" si="5"/>
        <v>0</v>
      </c>
      <c r="AR11" s="10">
        <f t="shared" si="5"/>
        <v>0</v>
      </c>
      <c r="AS11" s="10">
        <f t="shared" si="5"/>
        <v>0</v>
      </c>
      <c r="AT11" s="10">
        <f t="shared" si="5"/>
        <v>0</v>
      </c>
      <c r="AU11" s="10">
        <f t="shared" si="5"/>
        <v>0</v>
      </c>
      <c r="AV11" s="10">
        <f t="shared" si="5"/>
        <v>0</v>
      </c>
      <c r="AW11" s="10">
        <f t="shared" si="5"/>
        <v>0</v>
      </c>
      <c r="AX11" s="10">
        <f t="shared" si="5"/>
        <v>0</v>
      </c>
      <c r="AY11" s="10">
        <f t="shared" si="5"/>
        <v>0</v>
      </c>
      <c r="AZ11" s="10">
        <f t="shared" si="5"/>
        <v>0</v>
      </c>
    </row>
    <row r="12" spans="1:52" x14ac:dyDescent="0.25">
      <c r="G12" s="11"/>
    </row>
    <row r="13" spans="1:52" x14ac:dyDescent="0.25">
      <c r="A13" s="3" t="s">
        <v>9</v>
      </c>
    </row>
    <row r="14" spans="1:52" x14ac:dyDescent="0.25">
      <c r="A14" s="4"/>
      <c r="B14" s="4">
        <f t="shared" ref="B14:AG14" si="6">B1</f>
        <v>2018</v>
      </c>
      <c r="C14" s="4">
        <f t="shared" si="6"/>
        <v>2019</v>
      </c>
      <c r="D14" s="4">
        <f t="shared" si="6"/>
        <v>2020</v>
      </c>
      <c r="E14" s="4">
        <f t="shared" si="6"/>
        <v>2021</v>
      </c>
      <c r="F14" s="4">
        <f t="shared" si="6"/>
        <v>2022</v>
      </c>
      <c r="G14" s="4">
        <f t="shared" si="6"/>
        <v>2023</v>
      </c>
      <c r="H14" s="4">
        <f t="shared" si="6"/>
        <v>2024</v>
      </c>
      <c r="I14" s="4">
        <f t="shared" si="6"/>
        <v>2025</v>
      </c>
      <c r="J14" s="4">
        <f t="shared" si="6"/>
        <v>2026</v>
      </c>
      <c r="K14" s="4">
        <f t="shared" si="6"/>
        <v>2027</v>
      </c>
      <c r="L14" s="4">
        <f t="shared" si="6"/>
        <v>2028</v>
      </c>
      <c r="M14" s="4">
        <f t="shared" si="6"/>
        <v>2029</v>
      </c>
      <c r="N14" s="4">
        <f t="shared" si="6"/>
        <v>2030</v>
      </c>
      <c r="O14" s="4">
        <f t="shared" si="6"/>
        <v>2031</v>
      </c>
      <c r="P14" s="4">
        <f t="shared" si="6"/>
        <v>2032</v>
      </c>
      <c r="Q14" s="4">
        <f t="shared" si="6"/>
        <v>2033</v>
      </c>
      <c r="R14" s="4">
        <f t="shared" si="6"/>
        <v>2034</v>
      </c>
      <c r="S14" s="4">
        <f t="shared" si="6"/>
        <v>2035</v>
      </c>
      <c r="T14" s="4">
        <f t="shared" si="6"/>
        <v>2036</v>
      </c>
      <c r="U14" s="4">
        <f t="shared" si="6"/>
        <v>2037</v>
      </c>
      <c r="V14" s="4">
        <f t="shared" si="6"/>
        <v>2038</v>
      </c>
      <c r="W14" s="4">
        <f t="shared" si="6"/>
        <v>2039</v>
      </c>
      <c r="X14" s="4">
        <f t="shared" si="6"/>
        <v>2040</v>
      </c>
      <c r="Y14" s="4">
        <f t="shared" si="6"/>
        <v>2041</v>
      </c>
      <c r="Z14" s="4">
        <f t="shared" si="6"/>
        <v>2042</v>
      </c>
      <c r="AA14" s="4">
        <f t="shared" si="6"/>
        <v>2043</v>
      </c>
      <c r="AB14" s="4">
        <f t="shared" si="6"/>
        <v>2044</v>
      </c>
      <c r="AC14" s="4">
        <f t="shared" si="6"/>
        <v>2045</v>
      </c>
      <c r="AD14" s="4">
        <f t="shared" si="6"/>
        <v>2046</v>
      </c>
      <c r="AE14" s="4">
        <f t="shared" si="6"/>
        <v>2047</v>
      </c>
      <c r="AF14" s="4">
        <f t="shared" si="6"/>
        <v>2048</v>
      </c>
      <c r="AG14" s="4">
        <f t="shared" si="6"/>
        <v>2049</v>
      </c>
      <c r="AH14" s="4">
        <f t="shared" ref="AH14:AZ14" si="7">AH1</f>
        <v>2050</v>
      </c>
      <c r="AI14" s="4">
        <f t="shared" si="7"/>
        <v>2051</v>
      </c>
      <c r="AJ14" s="4">
        <f t="shared" si="7"/>
        <v>2052</v>
      </c>
      <c r="AK14" s="4">
        <f t="shared" si="7"/>
        <v>2053</v>
      </c>
      <c r="AL14" s="4">
        <f t="shared" si="7"/>
        <v>2054</v>
      </c>
      <c r="AM14" s="4">
        <f t="shared" si="7"/>
        <v>2055</v>
      </c>
      <c r="AN14" s="4">
        <f t="shared" si="7"/>
        <v>2056</v>
      </c>
      <c r="AO14" s="4">
        <f t="shared" si="7"/>
        <v>2057</v>
      </c>
      <c r="AP14" s="4">
        <f t="shared" si="7"/>
        <v>2058</v>
      </c>
      <c r="AQ14" s="4">
        <f t="shared" si="7"/>
        <v>2059</v>
      </c>
      <c r="AR14" s="4">
        <f t="shared" si="7"/>
        <v>2060</v>
      </c>
      <c r="AS14" s="4">
        <f t="shared" si="7"/>
        <v>2061</v>
      </c>
      <c r="AT14" s="4">
        <f t="shared" si="7"/>
        <v>2062</v>
      </c>
      <c r="AU14" s="4">
        <f t="shared" si="7"/>
        <v>2063</v>
      </c>
      <c r="AV14" s="4">
        <f t="shared" si="7"/>
        <v>2064</v>
      </c>
      <c r="AW14" s="4">
        <f t="shared" si="7"/>
        <v>2065</v>
      </c>
      <c r="AX14" s="4">
        <f t="shared" si="7"/>
        <v>2066</v>
      </c>
      <c r="AY14" s="4">
        <f t="shared" si="7"/>
        <v>2067</v>
      </c>
      <c r="AZ14" s="4">
        <f t="shared" si="7"/>
        <v>2068</v>
      </c>
    </row>
    <row r="15" spans="1:52" x14ac:dyDescent="0.25">
      <c r="A15" s="13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x14ac:dyDescent="0.25">
      <c r="A16" s="1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x14ac:dyDescent="0.25">
      <c r="A17" s="13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3" customFormat="1" x14ac:dyDescent="0.25">
      <c r="A18" s="7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x14ac:dyDescent="0.25">
      <c r="A19" s="1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x14ac:dyDescent="0.25">
      <c r="A20" s="12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3" customFormat="1" x14ac:dyDescent="0.25">
      <c r="A21" s="7" t="s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3" customFormat="1" x14ac:dyDescent="0.25">
      <c r="A22" s="9" t="s">
        <v>15</v>
      </c>
      <c r="B22" s="10"/>
      <c r="C22" s="10">
        <f t="shared" ref="C22:W22" si="8">C18-C21</f>
        <v>0</v>
      </c>
      <c r="D22" s="10">
        <f t="shared" si="8"/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0</v>
      </c>
      <c r="K22" s="10">
        <f t="shared" si="8"/>
        <v>0</v>
      </c>
      <c r="L22" s="10">
        <f t="shared" si="8"/>
        <v>0</v>
      </c>
      <c r="M22" s="10">
        <f t="shared" si="8"/>
        <v>0</v>
      </c>
      <c r="N22" s="10">
        <f t="shared" si="8"/>
        <v>0</v>
      </c>
      <c r="O22" s="10">
        <f t="shared" si="8"/>
        <v>0</v>
      </c>
      <c r="P22" s="10">
        <f t="shared" si="8"/>
        <v>0</v>
      </c>
      <c r="Q22" s="10">
        <f t="shared" si="8"/>
        <v>0</v>
      </c>
      <c r="R22" s="10">
        <f t="shared" si="8"/>
        <v>0</v>
      </c>
      <c r="S22" s="10">
        <f t="shared" si="8"/>
        <v>0</v>
      </c>
      <c r="T22" s="10">
        <f t="shared" si="8"/>
        <v>0</v>
      </c>
      <c r="U22" s="10">
        <f t="shared" si="8"/>
        <v>0</v>
      </c>
      <c r="V22" s="10">
        <f t="shared" si="8"/>
        <v>0</v>
      </c>
      <c r="W22" s="10">
        <f t="shared" si="8"/>
        <v>0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6" spans="1:52" ht="18" x14ac:dyDescent="0.25">
      <c r="A26" s="14" t="s">
        <v>22</v>
      </c>
      <c r="B26"/>
    </row>
    <row r="27" spans="1:52" x14ac:dyDescent="0.25">
      <c r="A27"/>
      <c r="B27"/>
    </row>
    <row r="28" spans="1:52" s="15" customFormat="1" x14ac:dyDescent="0.25">
      <c r="A28" s="28"/>
      <c r="B28" s="29"/>
      <c r="C28" s="30" t="s">
        <v>16</v>
      </c>
      <c r="D28" s="31"/>
    </row>
    <row r="29" spans="1:52" s="15" customFormat="1" x14ac:dyDescent="0.25">
      <c r="A29" s="20" t="s">
        <v>17</v>
      </c>
      <c r="B29" s="21"/>
      <c r="C29" s="22">
        <f>B9+NPV(4%,C9:AZ9)</f>
        <v>0</v>
      </c>
      <c r="D29" s="23"/>
      <c r="E29" s="19" t="s">
        <v>24</v>
      </c>
    </row>
    <row r="30" spans="1:52" s="15" customFormat="1" x14ac:dyDescent="0.25">
      <c r="A30" s="20" t="s">
        <v>18</v>
      </c>
      <c r="B30" s="21"/>
      <c r="C30" s="22">
        <f>NPV(4%,C18:AZ18)</f>
        <v>0</v>
      </c>
      <c r="D30" s="23"/>
    </row>
    <row r="31" spans="1:52" s="15" customFormat="1" x14ac:dyDescent="0.25">
      <c r="A31" s="20" t="s">
        <v>19</v>
      </c>
      <c r="B31" s="21"/>
      <c r="C31" s="22">
        <f>NPV(4%,C21:AZ21)</f>
        <v>0</v>
      </c>
      <c r="D31" s="23"/>
    </row>
    <row r="32" spans="1:52" s="15" customFormat="1" x14ac:dyDescent="0.25">
      <c r="A32" s="20" t="s">
        <v>20</v>
      </c>
      <c r="B32" s="21"/>
      <c r="C32" s="22">
        <f>NPV(4%,C10:AZ10)</f>
        <v>0</v>
      </c>
      <c r="D32" s="23"/>
    </row>
    <row r="33" spans="1:4" s="15" customFormat="1" x14ac:dyDescent="0.25">
      <c r="A33" s="20" t="s">
        <v>21</v>
      </c>
      <c r="B33" s="21"/>
      <c r="C33" s="22">
        <f>C30-C31-C32</f>
        <v>0</v>
      </c>
      <c r="D33" s="23"/>
    </row>
    <row r="34" spans="1:4" s="15" customFormat="1" ht="60" customHeight="1" x14ac:dyDescent="0.25">
      <c r="A34" s="24" t="s">
        <v>23</v>
      </c>
      <c r="B34" s="25"/>
      <c r="C34" s="26">
        <f>C29-C33</f>
        <v>0</v>
      </c>
      <c r="D34" s="27"/>
    </row>
    <row r="35" spans="1:4" s="15" customFormat="1" x14ac:dyDescent="0.25">
      <c r="A35" s="16"/>
      <c r="B35" s="17"/>
      <c r="C35" s="18"/>
    </row>
  </sheetData>
  <mergeCells count="14">
    <mergeCell ref="A28:B28"/>
    <mergeCell ref="C28:D28"/>
    <mergeCell ref="A29:B29"/>
    <mergeCell ref="C29:D29"/>
    <mergeCell ref="A30:B30"/>
    <mergeCell ref="C30:D30"/>
    <mergeCell ref="A33:B33"/>
    <mergeCell ref="C33:D33"/>
    <mergeCell ref="A34:B34"/>
    <mergeCell ref="C34:D34"/>
    <mergeCell ref="A31:B31"/>
    <mergeCell ref="C31:D31"/>
    <mergeCell ref="A32:B32"/>
    <mergeCell ref="C32:D32"/>
  </mergeCells>
  <conditionalFormatting sqref="C10:AZ1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Tasuvusanalüüs</vt:lpstr>
    </vt:vector>
  </TitlesOfParts>
  <Company>Elion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Kapp</dc:creator>
  <cp:lastModifiedBy>Triin</cp:lastModifiedBy>
  <dcterms:created xsi:type="dcterms:W3CDTF">2018-02-20T07:28:28Z</dcterms:created>
  <dcterms:modified xsi:type="dcterms:W3CDTF">2018-02-21T13:15:30Z</dcterms:modified>
</cp:coreProperties>
</file>